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005" tabRatio="921" activeTab="8"/>
  </bookViews>
  <sheets>
    <sheet name="Índice" sheetId="1" r:id="rId1"/>
    <sheet name="Centros Especiales de Empleo" sheetId="2" r:id="rId2"/>
    <sheet name="Empresas de Inserción" sheetId="3" r:id="rId3"/>
    <sheet name="Contracion empresas" sheetId="4" r:id="rId4"/>
    <sheet name="Economia Social" sheetId="5" r:id="rId5"/>
    <sheet name="Entidades Locales" sheetId="6" r:id="rId6"/>
    <sheet name="Autónomos " sheetId="7" r:id="rId7"/>
    <sheet name="Escuelas Taller y PIFEs" sheetId="8" r:id="rId8"/>
    <sheet name="Serie Histórica" sheetId="9" r:id="rId9"/>
  </sheets>
  <definedNames/>
  <calcPr fullCalcOnLoad="1"/>
</workbook>
</file>

<file path=xl/sharedStrings.xml><?xml version="1.0" encoding="utf-8"?>
<sst xmlns="http://schemas.openxmlformats.org/spreadsheetml/2006/main" count="105" uniqueCount="52">
  <si>
    <t>Índice de tablas</t>
  </si>
  <si>
    <r>
      <t>Fuente:</t>
    </r>
    <r>
      <rPr>
        <sz val="10"/>
        <rFont val="Arial"/>
        <family val="2"/>
      </rPr>
      <t xml:space="preserve"> Servicio Navarro de Empleo</t>
    </r>
  </si>
  <si>
    <t>Total</t>
  </si>
  <si>
    <t>Técnicos</t>
  </si>
  <si>
    <t>Hombres</t>
  </si>
  <si>
    <t>Mujeres</t>
  </si>
  <si>
    <t>Trabajadores Exclusión</t>
  </si>
  <si>
    <t>TOTAL</t>
  </si>
  <si>
    <t>Indice</t>
  </si>
  <si>
    <t>25-34 años</t>
  </si>
  <si>
    <t>35-45 años</t>
  </si>
  <si>
    <t>&gt; 45 años</t>
  </si>
  <si>
    <t>&lt; 25 años</t>
  </si>
  <si>
    <t>% &lt; 25 años</t>
  </si>
  <si>
    <t>% 25-34 años</t>
  </si>
  <si>
    <t>% 35-45 años</t>
  </si>
  <si>
    <t>% &gt; 45 años</t>
  </si>
  <si>
    <t>Nº Absoluto</t>
  </si>
  <si>
    <t>Porcentaje</t>
  </si>
  <si>
    <t>PROMOCIÓN EMPLEO AUTÓNOMO (convocatoria 2016)</t>
  </si>
  <si>
    <t>Incorporación de personas desempleadas como socios</t>
  </si>
  <si>
    <t xml:space="preserve">Proyectos piloto, asistencia técnica y difusión . </t>
  </si>
  <si>
    <t>Discapacidad: contratación indefinida en empresas</t>
  </si>
  <si>
    <t>Discapacidad: empleo con apoyo</t>
  </si>
  <si>
    <t xml:space="preserve">Técnicos/as </t>
  </si>
  <si>
    <t>Tabla 1. Empleo Centros Especiales de Empleo</t>
  </si>
  <si>
    <t>Tabla 3. Contratación en empresas</t>
  </si>
  <si>
    <t>Tabla 2. Empleo Empresas de Inserción</t>
  </si>
  <si>
    <t>Tabla 3. Contratación en Empresas</t>
  </si>
  <si>
    <t>Tabla 4. Economia Social</t>
  </si>
  <si>
    <t>Tabla 4. Economía Social</t>
  </si>
  <si>
    <t>Tabla 5. Contratación Desempleados por Entidades Locales</t>
  </si>
  <si>
    <t>Tabla 6. Autonómos</t>
  </si>
  <si>
    <t>Tabla 7. Escuelas Taller y PIFEs</t>
  </si>
  <si>
    <t>Tabla 6. Autónomos.</t>
  </si>
  <si>
    <t>Tabla 7. Escuelas Taller y Programas Integrados de Formación y Empleo</t>
  </si>
  <si>
    <t>Escuelas Taller</t>
  </si>
  <si>
    <t>Fuente: Servicio Navarro de Empleo</t>
  </si>
  <si>
    <t>Contratación Perceptores Renta garantizada</t>
  </si>
  <si>
    <t>Contratación de jóvenes S3 (Estrategia de Especialización Inteligente)</t>
  </si>
  <si>
    <t xml:space="preserve">Entrada de nuevos socios y a la transformación de entidades empresariales en empresas de economía social </t>
  </si>
  <si>
    <t>Programas Integrados de Formación y Empleo (PIFEs)</t>
  </si>
  <si>
    <t>Trabajadores/trabajadoras</t>
  </si>
  <si>
    <t>Tabla 8. Serie Histórica</t>
  </si>
  <si>
    <t>Centros Especiales de Empleo</t>
  </si>
  <si>
    <t>Empresas de Inserción</t>
  </si>
  <si>
    <t>Contratación en Empresas</t>
  </si>
  <si>
    <t>Economía Social</t>
  </si>
  <si>
    <t>Entidades Locales</t>
  </si>
  <si>
    <t>Autónomos</t>
  </si>
  <si>
    <t>Escuelas Taller y PIFEs</t>
  </si>
  <si>
    <t>Contratación de jóvenes en prácticas inscritos en el Sistema Nacional de Garantía Juvenil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</si>
</sst>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%"/>
    <numFmt numFmtId="175" formatCode="0.0000%"/>
    <numFmt numFmtId="176" formatCode="0.0%"/>
    <numFmt numFmtId="177" formatCode="#,##0.00\ _€"/>
    <numFmt numFmtId="178" formatCode="#,##0.00\ [$€-1]"/>
    <numFmt numFmtId="179" formatCode="#,##0_ ;[Red]\-#,##0\ 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1"/>
      <color indexed="16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9"/>
      <color indexed="10"/>
      <name val="Arial"/>
      <family val="2"/>
    </font>
    <font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9"/>
      <color rgb="FFFF0000"/>
      <name val="Arial"/>
      <family val="2"/>
    </font>
    <font>
      <sz val="11"/>
      <color rgb="FF5C5C5C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4" borderId="0" xfId="0" applyFill="1" applyAlignment="1">
      <alignment/>
    </xf>
    <xf numFmtId="10" fontId="0" fillId="33" borderId="0" xfId="59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11" fillId="0" borderId="0" xfId="48" applyFont="1" applyAlignment="1" applyProtection="1">
      <alignment horizontal="right"/>
      <protection/>
    </xf>
    <xf numFmtId="17" fontId="0" fillId="33" borderId="14" xfId="0" applyNumberFormat="1" applyFont="1" applyFill="1" applyBorder="1" applyAlignment="1" applyProtection="1">
      <alignment horizontal="left"/>
      <protection locked="0"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17" fontId="1" fillId="33" borderId="0" xfId="0" applyNumberFormat="1" applyFont="1" applyFill="1" applyBorder="1" applyAlignment="1" applyProtection="1">
      <alignment horizontal="left"/>
      <protection locked="0"/>
    </xf>
    <xf numFmtId="17" fontId="1" fillId="33" borderId="17" xfId="0" applyNumberFormat="1" applyFont="1" applyFill="1" applyBorder="1" applyAlignment="1" applyProtection="1">
      <alignment horizontal="left"/>
      <protection locked="0"/>
    </xf>
    <xf numFmtId="17" fontId="0" fillId="33" borderId="18" xfId="0" applyNumberFormat="1" applyFont="1" applyFill="1" applyBorder="1" applyAlignment="1" applyProtection="1">
      <alignment horizontal="left"/>
      <protection locked="0"/>
    </xf>
    <xf numFmtId="4" fontId="14" fillId="33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0" fontId="0" fillId="33" borderId="21" xfId="0" applyNumberFormat="1" applyFont="1" applyFill="1" applyBorder="1" applyAlignment="1">
      <alignment horizontal="center"/>
    </xf>
    <xf numFmtId="10" fontId="0" fillId="33" borderId="22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11" fillId="33" borderId="0" xfId="48" applyFont="1" applyFill="1" applyAlignment="1" applyProtection="1">
      <alignment/>
      <protection/>
    </xf>
    <xf numFmtId="3" fontId="1" fillId="33" borderId="24" xfId="0" applyNumberFormat="1" applyFont="1" applyFill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0" fontId="1" fillId="33" borderId="26" xfId="0" applyNumberFormat="1" applyFont="1" applyFill="1" applyBorder="1" applyAlignment="1">
      <alignment horizontal="center"/>
    </xf>
    <xf numFmtId="10" fontId="1" fillId="33" borderId="27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/>
    </xf>
    <xf numFmtId="0" fontId="10" fillId="0" borderId="0" xfId="48" applyAlignment="1" applyProtection="1">
      <alignment/>
      <protection/>
    </xf>
    <xf numFmtId="1" fontId="0" fillId="33" borderId="28" xfId="0" applyNumberFormat="1" applyFont="1" applyFill="1" applyBorder="1" applyAlignment="1">
      <alignment horizontal="center"/>
    </xf>
    <xf numFmtId="1" fontId="1" fillId="33" borderId="29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4" fontId="1" fillId="33" borderId="30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 applyProtection="1">
      <alignment horizontal="left"/>
      <protection locked="0"/>
    </xf>
    <xf numFmtId="1" fontId="1" fillId="33" borderId="33" xfId="0" applyNumberFormat="1" applyFont="1" applyFill="1" applyBorder="1" applyAlignment="1">
      <alignment horizontal="center" wrapText="1"/>
    </xf>
    <xf numFmtId="17" fontId="5" fillId="35" borderId="34" xfId="0" applyNumberFormat="1" applyFont="1" applyFill="1" applyBorder="1" applyAlignment="1" applyProtection="1">
      <alignment horizontal="left"/>
      <protection locked="0"/>
    </xf>
    <xf numFmtId="0" fontId="5" fillId="35" borderId="23" xfId="0" applyFont="1" applyFill="1" applyBorder="1" applyAlignment="1">
      <alignment horizontal="right"/>
    </xf>
    <xf numFmtId="0" fontId="5" fillId="35" borderId="27" xfId="0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center"/>
    </xf>
    <xf numFmtId="3" fontId="0" fillId="33" borderId="35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10" fontId="1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10" fontId="0" fillId="33" borderId="33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3" fontId="0" fillId="33" borderId="28" xfId="0" applyNumberFormat="1" applyFont="1" applyFill="1" applyBorder="1" applyAlignment="1">
      <alignment horizontal="center"/>
    </xf>
    <xf numFmtId="10" fontId="1" fillId="33" borderId="33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/>
    </xf>
    <xf numFmtId="10" fontId="1" fillId="33" borderId="25" xfId="0" applyNumberFormat="1" applyFont="1" applyFill="1" applyBorder="1" applyAlignment="1">
      <alignment horizontal="center"/>
    </xf>
    <xf numFmtId="4" fontId="1" fillId="33" borderId="36" xfId="0" applyNumberFormat="1" applyFont="1" applyFill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1" fontId="0" fillId="33" borderId="35" xfId="59" applyNumberFormat="1" applyFont="1" applyFill="1" applyBorder="1" applyAlignment="1">
      <alignment horizontal="center"/>
    </xf>
    <xf numFmtId="1" fontId="0" fillId="33" borderId="28" xfId="59" applyNumberFormat="1" applyFont="1" applyFill="1" applyBorder="1" applyAlignment="1">
      <alignment horizontal="center"/>
    </xf>
    <xf numFmtId="1" fontId="1" fillId="33" borderId="29" xfId="59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1" fontId="58" fillId="33" borderId="0" xfId="0" applyNumberFormat="1" applyFont="1" applyFill="1" applyAlignment="1">
      <alignment/>
    </xf>
    <xf numFmtId="1" fontId="58" fillId="0" borderId="0" xfId="0" applyNumberFormat="1" applyFont="1" applyAlignment="1">
      <alignment/>
    </xf>
    <xf numFmtId="10" fontId="58" fillId="33" borderId="0" xfId="59" applyNumberFormat="1" applyFont="1" applyFill="1" applyBorder="1" applyAlignment="1">
      <alignment/>
    </xf>
    <xf numFmtId="0" fontId="60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49" fontId="0" fillId="37" borderId="38" xfId="0" applyNumberFormat="1" applyFont="1" applyFill="1" applyBorder="1" applyAlignment="1">
      <alignment vertical="center" wrapText="1"/>
    </xf>
    <xf numFmtId="17" fontId="0" fillId="33" borderId="34" xfId="0" applyNumberFormat="1" applyFont="1" applyFill="1" applyBorder="1" applyAlignment="1" applyProtection="1">
      <alignment horizontal="left"/>
      <protection locked="0"/>
    </xf>
    <xf numFmtId="4" fontId="14" fillId="33" borderId="23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1" fontId="0" fillId="33" borderId="35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7" borderId="32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3" fontId="0" fillId="0" borderId="35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5" borderId="34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49" fontId="0" fillId="37" borderId="38" xfId="0" applyNumberFormat="1" applyFont="1" applyFill="1" applyBorder="1" applyAlignment="1">
      <alignment horizontal="center" vertical="center" wrapText="1"/>
    </xf>
    <xf numFmtId="49" fontId="0" fillId="37" borderId="40" xfId="0" applyNumberFormat="1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17" fontId="1" fillId="33" borderId="17" xfId="0" applyNumberFormat="1" applyFont="1" applyFill="1" applyBorder="1" applyAlignment="1" applyProtection="1">
      <alignment horizontal="center"/>
      <protection locked="0"/>
    </xf>
    <xf numFmtId="3" fontId="1" fillId="37" borderId="32" xfId="0" applyNumberFormat="1" applyFont="1" applyFill="1" applyBorder="1" applyAlignment="1">
      <alignment horizontal="center" vertical="center"/>
    </xf>
    <xf numFmtId="1" fontId="1" fillId="37" borderId="32" xfId="0" applyNumberFormat="1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33" borderId="42" xfId="0" applyFont="1" applyFill="1" applyBorder="1" applyAlignment="1">
      <alignment/>
    </xf>
    <xf numFmtId="17" fontId="0" fillId="33" borderId="43" xfId="0" applyNumberFormat="1" applyFont="1" applyFill="1" applyBorder="1" applyAlignment="1" applyProtection="1">
      <alignment horizontal="left"/>
      <protection locked="0"/>
    </xf>
    <xf numFmtId="4" fontId="14" fillId="33" borderId="44" xfId="0" applyNumberFormat="1" applyFont="1" applyFill="1" applyBorder="1" applyAlignment="1">
      <alignment/>
    </xf>
    <xf numFmtId="17" fontId="0" fillId="33" borderId="45" xfId="0" applyNumberFormat="1" applyFont="1" applyFill="1" applyBorder="1" applyAlignment="1" applyProtection="1">
      <alignment horizontal="left"/>
      <protection locked="0"/>
    </xf>
    <xf numFmtId="4" fontId="14" fillId="33" borderId="46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10" fillId="33" borderId="0" xfId="48" applyFill="1" applyAlignment="1" applyProtection="1">
      <alignment/>
      <protection/>
    </xf>
    <xf numFmtId="0" fontId="41" fillId="0" borderId="0" xfId="57">
      <alignment/>
      <protection/>
    </xf>
    <xf numFmtId="1" fontId="1" fillId="33" borderId="32" xfId="56" applyNumberFormat="1" applyFont="1" applyFill="1" applyBorder="1" applyAlignment="1">
      <alignment horizontal="center" wrapText="1"/>
      <protection/>
    </xf>
    <xf numFmtId="0" fontId="64" fillId="0" borderId="38" xfId="57" applyFont="1" applyBorder="1" applyAlignment="1">
      <alignment horizontal="center" vertical="center"/>
      <protection/>
    </xf>
    <xf numFmtId="0" fontId="64" fillId="0" borderId="47" xfId="57" applyFont="1" applyBorder="1" applyAlignment="1">
      <alignment horizontal="left"/>
      <protection/>
    </xf>
    <xf numFmtId="0" fontId="64" fillId="0" borderId="48" xfId="57" applyFont="1" applyBorder="1" applyAlignment="1">
      <alignment horizontal="left"/>
      <protection/>
    </xf>
    <xf numFmtId="0" fontId="64" fillId="0" borderId="49" xfId="57" applyFont="1" applyBorder="1" applyAlignment="1">
      <alignment horizontal="center" vertical="center"/>
      <protection/>
    </xf>
    <xf numFmtId="49" fontId="0" fillId="37" borderId="35" xfId="0" applyNumberFormat="1" applyFont="1" applyFill="1" applyBorder="1" applyAlignment="1">
      <alignment vertical="center" wrapText="1"/>
    </xf>
    <xf numFmtId="49" fontId="0" fillId="37" borderId="49" xfId="0" applyNumberFormat="1" applyFont="1" applyFill="1" applyBorder="1" applyAlignment="1">
      <alignment vertical="center" wrapText="1"/>
    </xf>
    <xf numFmtId="49" fontId="1" fillId="37" borderId="32" xfId="0" applyNumberFormat="1" applyFont="1" applyFill="1" applyBorder="1" applyAlignment="1">
      <alignment horizontal="center" vertical="center" wrapText="1"/>
    </xf>
    <xf numFmtId="49" fontId="0" fillId="37" borderId="49" xfId="0" applyNumberFormat="1" applyFont="1" applyFill="1" applyBorder="1" applyAlignment="1">
      <alignment horizontal="center" vertical="center" wrapText="1"/>
    </xf>
    <xf numFmtId="49" fontId="0" fillId="37" borderId="41" xfId="0" applyNumberFormat="1" applyFont="1" applyFill="1" applyBorder="1" applyAlignment="1">
      <alignment horizontal="center" vertical="center" wrapText="1"/>
    </xf>
    <xf numFmtId="49" fontId="0" fillId="37" borderId="37" xfId="0" applyNumberFormat="1" applyFont="1" applyFill="1" applyBorder="1" applyAlignment="1">
      <alignment horizontal="center" vertical="center" wrapText="1"/>
    </xf>
    <xf numFmtId="49" fontId="0" fillId="37" borderId="39" xfId="0" applyNumberFormat="1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64" fillId="0" borderId="38" xfId="57" applyNumberFormat="1" applyFont="1" applyBorder="1" applyAlignment="1">
      <alignment horizontal="center" vertical="center"/>
      <protection/>
    </xf>
    <xf numFmtId="3" fontId="64" fillId="0" borderId="49" xfId="57" applyNumberFormat="1" applyFont="1" applyBorder="1" applyAlignment="1">
      <alignment horizontal="center" vertical="center"/>
      <protection/>
    </xf>
    <xf numFmtId="3" fontId="65" fillId="0" borderId="32" xfId="57" applyNumberFormat="1" applyFont="1" applyBorder="1" applyAlignment="1">
      <alignment horizontal="center" vertical="center"/>
      <protection/>
    </xf>
    <xf numFmtId="0" fontId="65" fillId="0" borderId="32" xfId="57" applyFont="1" applyBorder="1">
      <alignment/>
      <protection/>
    </xf>
    <xf numFmtId="17" fontId="1" fillId="33" borderId="34" xfId="0" applyNumberFormat="1" applyFont="1" applyFill="1" applyBorder="1" applyAlignment="1" applyProtection="1">
      <alignment horizontal="center"/>
      <protection locked="0"/>
    </xf>
    <xf numFmtId="17" fontId="1" fillId="33" borderId="27" xfId="0" applyNumberFormat="1" applyFont="1" applyFill="1" applyBorder="1" applyAlignment="1" applyProtection="1">
      <alignment horizontal="center"/>
      <protection locked="0"/>
    </xf>
    <xf numFmtId="0" fontId="66" fillId="35" borderId="34" xfId="0" applyFont="1" applyFill="1" applyBorder="1" applyAlignment="1">
      <alignment horizontal="center"/>
    </xf>
    <xf numFmtId="0" fontId="66" fillId="35" borderId="23" xfId="0" applyFont="1" applyFill="1" applyBorder="1" applyAlignment="1">
      <alignment horizontal="center"/>
    </xf>
    <xf numFmtId="0" fontId="66" fillId="35" borderId="27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7" fontId="1" fillId="33" borderId="23" xfId="0" applyNumberFormat="1" applyFont="1" applyFill="1" applyBorder="1" applyAlignment="1" applyProtection="1">
      <alignment horizontal="center"/>
      <protection locked="0"/>
    </xf>
    <xf numFmtId="0" fontId="64" fillId="0" borderId="15" xfId="57" applyFont="1" applyBorder="1" applyAlignment="1">
      <alignment horizontal="left"/>
      <protection/>
    </xf>
    <xf numFmtId="0" fontId="64" fillId="0" borderId="21" xfId="57" applyFont="1" applyBorder="1" applyAlignment="1">
      <alignment horizontal="left"/>
      <protection/>
    </xf>
    <xf numFmtId="0" fontId="66" fillId="35" borderId="34" xfId="56" applyFont="1" applyFill="1" applyBorder="1" applyAlignment="1">
      <alignment horizontal="center"/>
      <protection/>
    </xf>
    <xf numFmtId="0" fontId="66" fillId="35" borderId="23" xfId="56" applyFont="1" applyFill="1" applyBorder="1" applyAlignment="1">
      <alignment horizontal="center"/>
      <protection/>
    </xf>
    <xf numFmtId="0" fontId="66" fillId="35" borderId="27" xfId="56" applyFont="1" applyFill="1" applyBorder="1" applyAlignment="1">
      <alignment horizontal="center"/>
      <protection/>
    </xf>
    <xf numFmtId="0" fontId="64" fillId="0" borderId="34" xfId="57" applyFont="1" applyBorder="1" applyAlignment="1">
      <alignment horizontal="center"/>
      <protection/>
    </xf>
    <xf numFmtId="0" fontId="64" fillId="0" borderId="27" xfId="57" applyFont="1" applyBorder="1" applyAlignment="1">
      <alignment horizontal="center"/>
      <protection/>
    </xf>
    <xf numFmtId="0" fontId="64" fillId="0" borderId="47" xfId="57" applyFont="1" applyBorder="1" applyAlignment="1">
      <alignment horizontal="left"/>
      <protection/>
    </xf>
    <xf numFmtId="0" fontId="64" fillId="0" borderId="48" xfId="57" applyFont="1" applyBorder="1" applyAlignment="1">
      <alignment horizontal="left"/>
      <protection/>
    </xf>
    <xf numFmtId="0" fontId="64" fillId="0" borderId="16" xfId="57" applyFont="1" applyBorder="1" applyAlignment="1">
      <alignment horizontal="left"/>
      <protection/>
    </xf>
    <xf numFmtId="0" fontId="64" fillId="0" borderId="22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7</xdr:col>
      <xdr:colOff>733425</xdr:colOff>
      <xdr:row>3</xdr:row>
      <xdr:rowOff>38100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39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8</xdr:col>
      <xdr:colOff>152400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39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8</xdr:col>
      <xdr:colOff>152400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39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0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3933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85725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79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7</xdr:col>
      <xdr:colOff>676275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539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742950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39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4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248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8</xdr:col>
      <xdr:colOff>152400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39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I23" sqref="I23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9" ht="15.75">
      <c r="B9" s="6" t="s">
        <v>0</v>
      </c>
    </row>
    <row r="11" spans="1:4" ht="12.75">
      <c r="A11" s="13"/>
      <c r="B11" s="41" t="s">
        <v>25</v>
      </c>
      <c r="C11"/>
      <c r="D11"/>
    </row>
    <row r="12" spans="2:8" ht="12.75">
      <c r="B12" s="41" t="s">
        <v>27</v>
      </c>
      <c r="C12"/>
      <c r="D12"/>
      <c r="E12"/>
      <c r="F12"/>
      <c r="G12" s="35"/>
      <c r="H12" s="35"/>
    </row>
    <row r="13" spans="2:8" ht="12.75">
      <c r="B13" s="41" t="s">
        <v>28</v>
      </c>
      <c r="C13"/>
      <c r="D13"/>
      <c r="E13"/>
      <c r="F13"/>
      <c r="G13" s="35"/>
      <c r="H13" s="35"/>
    </row>
    <row r="14" spans="2:8" ht="12.75">
      <c r="B14" s="41" t="s">
        <v>30</v>
      </c>
      <c r="C14"/>
      <c r="D14"/>
      <c r="E14"/>
      <c r="F14"/>
      <c r="G14" s="35"/>
      <c r="H14" s="35"/>
    </row>
    <row r="15" spans="2:8" ht="12.75">
      <c r="B15" s="41" t="s">
        <v>31</v>
      </c>
      <c r="C15"/>
      <c r="D15"/>
      <c r="E15"/>
      <c r="F15"/>
      <c r="G15" s="35"/>
      <c r="H15" s="35"/>
    </row>
    <row r="16" spans="2:8" ht="12.75">
      <c r="B16" s="41" t="s">
        <v>32</v>
      </c>
      <c r="C16"/>
      <c r="D16"/>
      <c r="E16"/>
      <c r="F16"/>
      <c r="G16"/>
      <c r="H16"/>
    </row>
    <row r="17" spans="2:9" ht="12.75">
      <c r="B17" s="41" t="s">
        <v>33</v>
      </c>
      <c r="C17"/>
      <c r="D17"/>
      <c r="E17"/>
      <c r="F17"/>
      <c r="G17"/>
      <c r="H17"/>
      <c r="I17"/>
    </row>
    <row r="18" ht="12.75">
      <c r="B18" s="125" t="s">
        <v>43</v>
      </c>
    </row>
  </sheetData>
  <sheetProtection/>
  <hyperlinks>
    <hyperlink ref="B11" location="'Centros Especiales de Empleo'!A1" display="Tabla 1. Empleo Centros Especiales de Empleo"/>
    <hyperlink ref="B12" location="'Empresas de Inserción'!A1" display="Tabla 2. Empleo Empresas de Inserción"/>
    <hyperlink ref="B13" location="'Contracion empresas'!A1" display="Tabla 3. Contratación en Empresas"/>
    <hyperlink ref="B15" location="'Entidades Locales'!A1" display="Tabla 5. Contratación Desempleados por Entidades Locales"/>
    <hyperlink ref="B14" location="'Economia Social'!A1" display="Tabla 4. Economía Social"/>
    <hyperlink ref="B16" location="'Autónomos '!A1" display="Tabla 6. Autonómos"/>
    <hyperlink ref="B17" location="'Escuelas Taller y PIFEs'!A1" display="Tabla 7. Escuelas Taller y PIFEs"/>
    <hyperlink ref="B18" location="'Serie Histórica'!A1" display="Tabla 8. Serie Histórica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/>
      <c r="C8" s="5"/>
      <c r="D8" s="3"/>
      <c r="E8" s="3"/>
      <c r="F8" s="3"/>
    </row>
    <row r="9" spans="1:7" ht="12.75">
      <c r="A9" s="3"/>
      <c r="B9" s="4"/>
      <c r="C9" s="5"/>
      <c r="D9" s="3"/>
      <c r="E9" s="3"/>
      <c r="F9" s="3"/>
      <c r="G9" s="23" t="s">
        <v>8</v>
      </c>
    </row>
    <row r="10" spans="1:6" ht="12.75">
      <c r="A10" s="3"/>
      <c r="B10" s="4"/>
      <c r="C10" s="5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3" spans="1:1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5">
      <c r="A14" s="14" t="s">
        <v>25</v>
      </c>
      <c r="B14" s="76"/>
      <c r="C14" s="75"/>
      <c r="D14" s="75"/>
      <c r="E14" s="75"/>
      <c r="F14" s="75"/>
      <c r="H14" s="75"/>
      <c r="I14" s="75"/>
      <c r="J14" s="75"/>
      <c r="K14" s="75"/>
    </row>
    <row r="15" spans="1:11" ht="13.5" thickBot="1">
      <c r="A15" s="77"/>
      <c r="B15" s="77"/>
      <c r="C15" s="78"/>
      <c r="D15" s="78"/>
      <c r="E15" s="78"/>
      <c r="F15" s="78"/>
      <c r="G15" s="78"/>
      <c r="H15" s="78"/>
      <c r="I15" s="75"/>
      <c r="J15" s="75"/>
      <c r="K15" s="75"/>
    </row>
    <row r="16" spans="1:11" ht="15.75" thickBot="1">
      <c r="A16" s="116"/>
      <c r="B16"/>
      <c r="C16"/>
      <c r="D16" s="150">
        <v>2017</v>
      </c>
      <c r="E16" s="151"/>
      <c r="F16" s="152"/>
      <c r="H16" s="81"/>
      <c r="I16" s="75"/>
      <c r="J16" s="75"/>
      <c r="K16" s="75"/>
    </row>
    <row r="17" spans="1:11" ht="15" customHeight="1" thickBot="1">
      <c r="A17" s="117"/>
      <c r="B17"/>
      <c r="C17"/>
      <c r="D17" s="92" t="s">
        <v>4</v>
      </c>
      <c r="E17" s="92" t="s">
        <v>5</v>
      </c>
      <c r="F17" s="92" t="s">
        <v>2</v>
      </c>
      <c r="H17" s="75"/>
      <c r="I17" s="75"/>
      <c r="J17" s="75"/>
      <c r="K17" s="75"/>
    </row>
    <row r="18" spans="1:10" ht="14.25">
      <c r="A18" s="118"/>
      <c r="B18" s="119" t="s">
        <v>42</v>
      </c>
      <c r="C18" s="120"/>
      <c r="D18" s="96">
        <v>1026</v>
      </c>
      <c r="E18" s="96">
        <v>556</v>
      </c>
      <c r="F18" s="97">
        <f>D18+E18</f>
        <v>1582</v>
      </c>
      <c r="G18" s="75"/>
      <c r="H18" s="75"/>
      <c r="I18" s="75"/>
      <c r="J18" s="75"/>
    </row>
    <row r="19" spans="1:8" ht="15" thickBot="1">
      <c r="A19" s="118"/>
      <c r="B19" s="121" t="s">
        <v>24</v>
      </c>
      <c r="C19" s="122"/>
      <c r="D19" s="98">
        <v>58</v>
      </c>
      <c r="E19" s="98">
        <v>33</v>
      </c>
      <c r="F19" s="123">
        <v>91</v>
      </c>
      <c r="H19" s="3"/>
    </row>
    <row r="20" spans="1:8" ht="15" thickBot="1">
      <c r="A20" s="118"/>
      <c r="B20" s="148" t="s">
        <v>7</v>
      </c>
      <c r="C20" s="149"/>
      <c r="D20" s="124">
        <v>1084</v>
      </c>
      <c r="E20" s="124">
        <v>589</v>
      </c>
      <c r="F20" s="124">
        <v>1673</v>
      </c>
      <c r="H20" s="3"/>
    </row>
    <row r="21" spans="1:7" ht="12.75">
      <c r="A21" s="75"/>
      <c r="B21" s="75"/>
      <c r="C21" s="75"/>
      <c r="D21" s="75"/>
      <c r="E21" s="75"/>
      <c r="F21" s="79"/>
      <c r="G21" s="80"/>
    </row>
    <row r="22" spans="1:7" ht="12.75">
      <c r="A22" s="75"/>
      <c r="B22" s="75"/>
      <c r="C22" s="75"/>
      <c r="D22" s="75"/>
      <c r="E22" s="75"/>
      <c r="F22" s="75"/>
      <c r="G22" s="75"/>
    </row>
    <row r="23" spans="1:10" ht="12.75">
      <c r="A23" s="90" t="s">
        <v>1</v>
      </c>
      <c r="B23" s="82"/>
      <c r="C23" s="83"/>
      <c r="D23" s="83"/>
      <c r="E23" s="83"/>
      <c r="F23" s="75"/>
      <c r="G23" s="75"/>
      <c r="J23"/>
    </row>
    <row r="24" ht="12.75">
      <c r="J24"/>
    </row>
    <row r="25" ht="12.75">
      <c r="J25"/>
    </row>
  </sheetData>
  <sheetProtection/>
  <mergeCells count="2">
    <mergeCell ref="B20:C20"/>
    <mergeCell ref="D16:F16"/>
  </mergeCells>
  <hyperlinks>
    <hyperlink ref="G9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B8" sqref="B8:F10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/>
      <c r="C8" s="5"/>
      <c r="D8" s="3"/>
      <c r="E8" s="3"/>
      <c r="F8" s="3"/>
    </row>
    <row r="9" spans="1:6" ht="12.75">
      <c r="A9" s="3"/>
      <c r="B9" s="4"/>
      <c r="C9" s="5"/>
      <c r="D9" s="3"/>
      <c r="E9" s="3"/>
      <c r="F9" s="3"/>
    </row>
    <row r="10" spans="1:6" ht="12.75">
      <c r="A10" s="3"/>
      <c r="B10" s="4"/>
      <c r="C10" s="5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4" spans="1:7" ht="15">
      <c r="A14" s="14" t="s">
        <v>27</v>
      </c>
      <c r="B14" s="1"/>
      <c r="C14" s="7"/>
      <c r="D14" s="7"/>
      <c r="E14" s="7"/>
      <c r="F14" s="7"/>
      <c r="G14" s="23" t="s">
        <v>8</v>
      </c>
    </row>
    <row r="15" spans="1:8" ht="13.5" thickBot="1">
      <c r="A15" s="9"/>
      <c r="B15" s="9"/>
      <c r="C15" s="10"/>
      <c r="D15" s="10"/>
      <c r="E15" s="10"/>
      <c r="F15" s="10"/>
      <c r="G15" s="10"/>
      <c r="H15" s="10"/>
    </row>
    <row r="16" spans="1:6" ht="15.75" thickBot="1">
      <c r="A16" s="99"/>
      <c r="B16"/>
      <c r="C16"/>
      <c r="D16" s="153">
        <v>2017</v>
      </c>
      <c r="E16" s="154"/>
      <c r="F16" s="155"/>
    </row>
    <row r="17" spans="1:6" ht="15" customHeight="1" thickBot="1">
      <c r="A17" s="100"/>
      <c r="B17"/>
      <c r="C17"/>
      <c r="D17" s="115" t="s">
        <v>4</v>
      </c>
      <c r="E17" s="115" t="s">
        <v>5</v>
      </c>
      <c r="F17" s="54" t="s">
        <v>2</v>
      </c>
    </row>
    <row r="18" spans="1:6" ht="14.25" customHeight="1">
      <c r="A18" s="19"/>
      <c r="B18" s="24" t="s">
        <v>3</v>
      </c>
      <c r="C18" s="20"/>
      <c r="D18" s="91">
        <v>11</v>
      </c>
      <c r="E18" s="91">
        <v>13</v>
      </c>
      <c r="F18" s="22">
        <v>24</v>
      </c>
    </row>
    <row r="19" spans="1:6" ht="15" thickBot="1">
      <c r="A19" s="19"/>
      <c r="B19" s="29" t="s">
        <v>6</v>
      </c>
      <c r="C19" s="30"/>
      <c r="D19" s="42">
        <v>137</v>
      </c>
      <c r="E19" s="42">
        <v>93</v>
      </c>
      <c r="F19" s="21">
        <v>230</v>
      </c>
    </row>
    <row r="20" spans="1:6" ht="15" thickBot="1">
      <c r="A20" s="19"/>
      <c r="B20" s="148" t="s">
        <v>7</v>
      </c>
      <c r="C20" s="149"/>
      <c r="D20" s="43">
        <v>148</v>
      </c>
      <c r="E20" s="43">
        <v>106</v>
      </c>
      <c r="F20" s="37">
        <f>SUM(F18:F19)</f>
        <v>254</v>
      </c>
    </row>
    <row r="21" spans="6:8" ht="12.75">
      <c r="F21" s="18"/>
      <c r="G21" s="17"/>
      <c r="H21" s="16"/>
    </row>
    <row r="23" spans="1:5" ht="12.75">
      <c r="A23" s="12" t="s">
        <v>1</v>
      </c>
      <c r="B23" s="11"/>
      <c r="C23" s="15"/>
      <c r="D23" s="15"/>
      <c r="E23" s="15"/>
    </row>
    <row r="24" ht="12.75">
      <c r="I24" s="3"/>
    </row>
    <row r="25" ht="12.75">
      <c r="I25" s="3"/>
    </row>
  </sheetData>
  <sheetProtection/>
  <mergeCells count="2">
    <mergeCell ref="B20:C20"/>
    <mergeCell ref="D16:F16"/>
  </mergeCells>
  <hyperlinks>
    <hyperlink ref="G14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selection activeCell="I16" sqref="I16"/>
    </sheetView>
  </sheetViews>
  <sheetFormatPr defaultColWidth="11.421875" defaultRowHeight="12.75"/>
  <cols>
    <col min="1" max="1" width="2.7109375" style="2" customWidth="1"/>
    <col min="2" max="2" width="23.421875" style="2" customWidth="1"/>
    <col min="3" max="3" width="9.00390625" style="2" bestFit="1" customWidth="1"/>
    <col min="4" max="4" width="15.421875" style="2" customWidth="1"/>
    <col min="5" max="5" width="9.28125" style="2" bestFit="1" customWidth="1"/>
    <col min="6" max="6" width="9.28125" style="2" customWidth="1"/>
    <col min="7" max="7" width="11.140625" style="2" bestFit="1" customWidth="1"/>
    <col min="8" max="8" width="10.28125" style="2" bestFit="1" customWidth="1"/>
    <col min="9" max="9" width="9.00390625" style="2" bestFit="1" customWidth="1"/>
    <col min="10" max="10" width="8.140625" style="2" bestFit="1" customWidth="1"/>
    <col min="11" max="11" width="7.8515625" style="2" customWidth="1"/>
    <col min="12" max="12" width="10.28125" style="2" bestFit="1" customWidth="1"/>
    <col min="13" max="13" width="17.57421875" style="2" bestFit="1" customWidth="1"/>
    <col min="14" max="14" width="9.28125" style="2" bestFit="1" customWidth="1"/>
    <col min="15" max="15" width="11.140625" style="2" bestFit="1" customWidth="1"/>
    <col min="16" max="16" width="10.28125" style="2" bestFit="1" customWidth="1"/>
    <col min="17" max="17" width="8.8515625" style="2" bestFit="1" customWidth="1"/>
    <col min="18" max="16384" width="11.421875" style="2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9" spans="1:6" ht="15">
      <c r="A9" s="14" t="s">
        <v>26</v>
      </c>
      <c r="B9" s="1"/>
      <c r="C9" s="1"/>
      <c r="D9" s="7"/>
      <c r="E9" s="23" t="s">
        <v>8</v>
      </c>
      <c r="F9" s="23"/>
    </row>
    <row r="10" spans="5:7" ht="12.75">
      <c r="E10" s="17"/>
      <c r="F10" s="17"/>
      <c r="G10" s="16"/>
    </row>
    <row r="11" ht="13.5" thickBot="1"/>
    <row r="12" spans="2:5" ht="15.75" thickBot="1">
      <c r="B12" s="93"/>
      <c r="C12" s="153">
        <v>2017</v>
      </c>
      <c r="D12" s="154"/>
      <c r="E12" s="155"/>
    </row>
    <row r="13" spans="2:5" ht="16.5" customHeight="1" thickBot="1">
      <c r="B13" s="27"/>
      <c r="C13" s="92" t="s">
        <v>4</v>
      </c>
      <c r="D13" s="92" t="s">
        <v>5</v>
      </c>
      <c r="E13" s="92" t="s">
        <v>2</v>
      </c>
    </row>
    <row r="14" spans="2:5" ht="51">
      <c r="B14" s="132" t="s">
        <v>51</v>
      </c>
      <c r="C14" s="137">
        <v>96</v>
      </c>
      <c r="D14" s="137">
        <v>34</v>
      </c>
      <c r="E14" s="138">
        <v>130</v>
      </c>
    </row>
    <row r="15" spans="2:5" ht="51">
      <c r="B15" s="85" t="s">
        <v>39</v>
      </c>
      <c r="C15" s="103">
        <v>111</v>
      </c>
      <c r="D15" s="103">
        <v>55</v>
      </c>
      <c r="E15" s="104">
        <v>166</v>
      </c>
    </row>
    <row r="16" spans="2:5" ht="25.5">
      <c r="B16" s="85" t="s">
        <v>38</v>
      </c>
      <c r="C16" s="103">
        <v>30</v>
      </c>
      <c r="D16" s="103">
        <v>8</v>
      </c>
      <c r="E16" s="104">
        <v>38</v>
      </c>
    </row>
    <row r="17" spans="2:5" ht="38.25">
      <c r="B17" s="85" t="s">
        <v>22</v>
      </c>
      <c r="C17" s="103">
        <v>57</v>
      </c>
      <c r="D17" s="103">
        <v>36</v>
      </c>
      <c r="E17" s="104">
        <v>93</v>
      </c>
    </row>
    <row r="18" spans="2:5" ht="26.25" thickBot="1">
      <c r="B18" s="133" t="s">
        <v>23</v>
      </c>
      <c r="C18" s="135">
        <v>0</v>
      </c>
      <c r="D18" s="135">
        <v>1</v>
      </c>
      <c r="E18" s="136">
        <v>1</v>
      </c>
    </row>
    <row r="19" spans="2:5" ht="13.5" thickBot="1">
      <c r="B19" s="134" t="s">
        <v>7</v>
      </c>
      <c r="C19" s="134">
        <f>SUM(C14:C18)</f>
        <v>294</v>
      </c>
      <c r="D19" s="134">
        <f>SUM(D14:D18)</f>
        <v>134</v>
      </c>
      <c r="E19" s="134">
        <f>SUM(E14:E18)</f>
        <v>428</v>
      </c>
    </row>
    <row r="21" spans="1:4" ht="12.75">
      <c r="A21" s="46" t="s">
        <v>37</v>
      </c>
      <c r="B21" s="46"/>
      <c r="C21" s="46"/>
      <c r="D21" s="46"/>
    </row>
  </sheetData>
  <sheetProtection/>
  <mergeCells count="1">
    <mergeCell ref="C12:E12"/>
  </mergeCells>
  <hyperlinks>
    <hyperlink ref="E9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K15" sqref="K15"/>
    </sheetView>
  </sheetViews>
  <sheetFormatPr defaultColWidth="11.421875" defaultRowHeight="12.75"/>
  <cols>
    <col min="1" max="1" width="2.7109375" style="2" customWidth="1"/>
    <col min="2" max="2" width="25.00390625" style="2" customWidth="1"/>
    <col min="3" max="5" width="10.7109375" style="2" customWidth="1"/>
    <col min="6" max="16384" width="11.421875" style="2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9" spans="1:5" ht="15">
      <c r="A9" s="14" t="s">
        <v>29</v>
      </c>
      <c r="B9" s="1"/>
      <c r="C9" s="7"/>
      <c r="E9" s="23" t="s">
        <v>8</v>
      </c>
    </row>
    <row r="10" spans="1:5" ht="15.75" thickBot="1">
      <c r="A10" s="14"/>
      <c r="B10" s="1"/>
      <c r="C10" s="7"/>
      <c r="E10" s="23"/>
    </row>
    <row r="11" spans="1:5" ht="15.75" thickBot="1">
      <c r="A11" s="14"/>
      <c r="B11" s="1"/>
      <c r="C11" s="153">
        <v>2017</v>
      </c>
      <c r="D11" s="154"/>
      <c r="E11" s="155"/>
    </row>
    <row r="12" spans="1:5" ht="15.75" thickBot="1">
      <c r="A12" s="14"/>
      <c r="B12" s="1"/>
      <c r="C12" s="92" t="s">
        <v>4</v>
      </c>
      <c r="D12" s="92" t="s">
        <v>5</v>
      </c>
      <c r="E12" s="92" t="s">
        <v>2</v>
      </c>
    </row>
    <row r="13" spans="1:5" ht="26.25" thickBot="1">
      <c r="A13" s="14"/>
      <c r="B13" s="94" t="s">
        <v>21</v>
      </c>
      <c r="C13" s="139">
        <f>E13-D13</f>
        <v>27</v>
      </c>
      <c r="D13" s="140">
        <v>19</v>
      </c>
      <c r="E13" s="141">
        <v>46</v>
      </c>
    </row>
    <row r="14" spans="1:5" ht="26.25" thickBot="1">
      <c r="A14" s="14"/>
      <c r="B14" s="94" t="s">
        <v>20</v>
      </c>
      <c r="C14" s="109">
        <f>E14-D14</f>
        <v>53</v>
      </c>
      <c r="D14" s="113">
        <v>52</v>
      </c>
      <c r="E14" s="111">
        <v>105</v>
      </c>
    </row>
    <row r="15" spans="1:5" ht="64.5" thickBot="1">
      <c r="A15" s="14"/>
      <c r="B15" s="94" t="s">
        <v>40</v>
      </c>
      <c r="C15" s="110">
        <f>E15-D15</f>
        <v>35</v>
      </c>
      <c r="D15" s="114">
        <v>7</v>
      </c>
      <c r="E15" s="112">
        <v>42</v>
      </c>
    </row>
    <row r="16" spans="1:5" ht="15.75" thickBot="1">
      <c r="A16" s="14"/>
      <c r="B16" s="105" t="s">
        <v>7</v>
      </c>
      <c r="C16" s="107">
        <f>SUM(C13:C15)</f>
        <v>115</v>
      </c>
      <c r="D16" s="108">
        <f>SUM(D13:D15)</f>
        <v>78</v>
      </c>
      <c r="E16" s="108">
        <f>SUM(E13:E15)</f>
        <v>193</v>
      </c>
    </row>
    <row r="17" spans="1:5" ht="15">
      <c r="A17" s="14"/>
      <c r="B17" s="1"/>
      <c r="C17" s="7"/>
      <c r="E17" s="23"/>
    </row>
    <row r="18" spans="1:5" ht="12.75">
      <c r="A18" s="45" t="s">
        <v>1</v>
      </c>
      <c r="B18" s="82"/>
      <c r="C18" s="83"/>
      <c r="D18"/>
      <c r="E18"/>
    </row>
    <row r="19" spans="1:5" ht="15">
      <c r="A19" s="14"/>
      <c r="B19" s="1"/>
      <c r="C19" s="7"/>
      <c r="E19" s="23"/>
    </row>
    <row r="20" spans="1:5" ht="15">
      <c r="A20" s="14"/>
      <c r="B20" s="1"/>
      <c r="C20" s="7"/>
      <c r="E20" s="23"/>
    </row>
    <row r="21" spans="1:5" ht="15">
      <c r="A21" s="14"/>
      <c r="B21" s="1"/>
      <c r="C21" s="7"/>
      <c r="E21" s="23"/>
    </row>
    <row r="22" spans="1:5" ht="15">
      <c r="A22" s="14"/>
      <c r="B22" s="1"/>
      <c r="C22" s="7"/>
      <c r="E22" s="23"/>
    </row>
    <row r="23" spans="1:5" ht="15">
      <c r="A23" s="14"/>
      <c r="B23" s="1"/>
      <c r="C23" s="7"/>
      <c r="E23" s="23"/>
    </row>
    <row r="24" spans="1:5" ht="15">
      <c r="A24" s="14"/>
      <c r="B24" s="1"/>
      <c r="C24" s="7"/>
      <c r="E24" s="23"/>
    </row>
    <row r="27" ht="14.25">
      <c r="D27" s="95"/>
    </row>
  </sheetData>
  <sheetProtection/>
  <mergeCells count="1">
    <mergeCell ref="C11:E11"/>
  </mergeCells>
  <hyperlinks>
    <hyperlink ref="E9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zoomScalePageLayoutView="0" workbookViewId="0" topLeftCell="A1">
      <selection activeCell="K29" sqref="K29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4"/>
      <c r="C9" s="5"/>
      <c r="D9" s="3"/>
      <c r="E9" s="3"/>
    </row>
    <row r="10" spans="1:7" ht="12.75">
      <c r="A10" s="3"/>
      <c r="B10" s="4"/>
      <c r="C10" s="5"/>
      <c r="D10" s="3"/>
      <c r="E10" s="3"/>
      <c r="G10" s="23" t="s">
        <v>8</v>
      </c>
    </row>
    <row r="11" spans="1:5" ht="12.75">
      <c r="A11" s="3"/>
      <c r="B11" s="3"/>
      <c r="C11" s="3"/>
      <c r="D11" s="3"/>
      <c r="E11" s="3"/>
    </row>
    <row r="14" spans="1:5" ht="15">
      <c r="A14" s="14" t="s">
        <v>31</v>
      </c>
      <c r="B14" s="1"/>
      <c r="C14" s="7"/>
      <c r="D14" s="7"/>
      <c r="E14" s="7"/>
    </row>
    <row r="15" spans="1:6" ht="13.5" thickBot="1">
      <c r="A15" s="9"/>
      <c r="B15" s="9"/>
      <c r="C15" s="10"/>
      <c r="D15" s="31"/>
      <c r="E15" s="10"/>
      <c r="F15" s="10"/>
    </row>
    <row r="16" spans="1:5" ht="15.75" thickBot="1">
      <c r="A16" s="99"/>
      <c r="B16"/>
      <c r="C16" s="101">
        <v>2017</v>
      </c>
      <c r="D16" s="102"/>
      <c r="E16"/>
    </row>
    <row r="17" spans="1:4" ht="15" customHeight="1" thickBot="1">
      <c r="A17" s="100"/>
      <c r="B17"/>
      <c r="C17" s="47" t="s">
        <v>17</v>
      </c>
      <c r="D17" s="48" t="s">
        <v>18</v>
      </c>
    </row>
    <row r="18" spans="1:4" ht="14.25" customHeight="1">
      <c r="A18" s="19"/>
      <c r="B18" s="24" t="s">
        <v>4</v>
      </c>
      <c r="C18" s="25">
        <v>617</v>
      </c>
      <c r="D18" s="32">
        <v>0.6902</v>
      </c>
    </row>
    <row r="19" spans="1:4" ht="15" thickBot="1">
      <c r="A19" s="19"/>
      <c r="B19" s="29" t="s">
        <v>5</v>
      </c>
      <c r="C19" s="26">
        <v>277</v>
      </c>
      <c r="D19" s="33">
        <v>0.3098</v>
      </c>
    </row>
    <row r="20" spans="1:4" ht="15" thickBot="1">
      <c r="A20" s="19"/>
      <c r="B20" s="106" t="s">
        <v>7</v>
      </c>
      <c r="C20" s="36">
        <v>894</v>
      </c>
      <c r="D20" s="38">
        <v>1</v>
      </c>
    </row>
    <row r="21" spans="2:6" ht="12.75">
      <c r="B21" s="7"/>
      <c r="F21" s="16"/>
    </row>
    <row r="23" spans="1:4" ht="12.75">
      <c r="A23" s="45" t="s">
        <v>1</v>
      </c>
      <c r="B23" s="46"/>
      <c r="C23" s="46"/>
      <c r="D23" s="46"/>
    </row>
  </sheetData>
  <sheetProtection/>
  <hyperlinks>
    <hyperlink ref="G10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2.7109375" style="2" customWidth="1"/>
    <col min="2" max="6" width="11.421875" style="2" customWidth="1"/>
    <col min="7" max="7" width="10.421875" style="2" customWidth="1"/>
    <col min="8" max="8" width="12.421875" style="2" bestFit="1" customWidth="1"/>
    <col min="9" max="16384" width="11.421875" style="2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8" spans="1:11" ht="15">
      <c r="A8" s="14" t="s">
        <v>34</v>
      </c>
      <c r="B8" s="1"/>
      <c r="C8" s="7"/>
      <c r="D8" s="7"/>
      <c r="E8" s="7"/>
      <c r="F8" s="8"/>
      <c r="G8" s="7"/>
      <c r="H8" s="7"/>
      <c r="K8" s="23" t="s">
        <v>8</v>
      </c>
    </row>
    <row r="9" spans="1:11" ht="12.7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2:11" ht="12.75">
      <c r="B10" s="27"/>
      <c r="C10" s="49"/>
      <c r="D10" s="50"/>
      <c r="E10" s="49"/>
      <c r="F10" s="50"/>
      <c r="G10" s="49"/>
      <c r="H10" s="50"/>
      <c r="I10" s="49"/>
      <c r="J10" s="50"/>
      <c r="K10" s="51"/>
    </row>
    <row r="11" ht="13.5" thickBot="1"/>
    <row r="12" spans="2:11" ht="15.75" thickBot="1">
      <c r="B12" s="55" t="s">
        <v>19</v>
      </c>
      <c r="C12" s="56"/>
      <c r="D12" s="56"/>
      <c r="E12" s="56"/>
      <c r="F12" s="40"/>
      <c r="G12" s="56"/>
      <c r="H12" s="34">
        <v>2017</v>
      </c>
      <c r="I12" s="56"/>
      <c r="J12" s="56"/>
      <c r="K12" s="57"/>
    </row>
    <row r="13" spans="1:11" ht="13.5" thickBot="1">
      <c r="A13" s="44"/>
      <c r="B13" s="53"/>
      <c r="C13" s="64" t="s">
        <v>12</v>
      </c>
      <c r="D13" s="62" t="s">
        <v>13</v>
      </c>
      <c r="E13" s="69" t="s">
        <v>9</v>
      </c>
      <c r="F13" s="66" t="s">
        <v>14</v>
      </c>
      <c r="G13" s="69" t="s">
        <v>10</v>
      </c>
      <c r="H13" s="62" t="s">
        <v>15</v>
      </c>
      <c r="I13" s="64" t="s">
        <v>11</v>
      </c>
      <c r="J13" s="62" t="s">
        <v>16</v>
      </c>
      <c r="K13" s="54" t="s">
        <v>2</v>
      </c>
    </row>
    <row r="14" spans="2:11" ht="13.5" thickBot="1">
      <c r="B14" s="24" t="s">
        <v>4</v>
      </c>
      <c r="C14" s="59">
        <v>24</v>
      </c>
      <c r="D14" s="58">
        <v>0.0292</v>
      </c>
      <c r="E14" s="59">
        <v>117</v>
      </c>
      <c r="F14" s="58">
        <v>0.1425</v>
      </c>
      <c r="G14" s="71">
        <v>135</v>
      </c>
      <c r="H14" s="58">
        <v>0.1644</v>
      </c>
      <c r="I14" s="74">
        <v>72</v>
      </c>
      <c r="J14" s="58">
        <v>0.0877</v>
      </c>
      <c r="K14" s="22">
        <v>348</v>
      </c>
    </row>
    <row r="15" spans="2:11" ht="13.5" thickBot="1">
      <c r="B15" s="29" t="s">
        <v>5</v>
      </c>
      <c r="C15" s="65">
        <v>31</v>
      </c>
      <c r="D15" s="63">
        <v>0.0378</v>
      </c>
      <c r="E15" s="65">
        <v>161</v>
      </c>
      <c r="F15" s="67">
        <v>0.1961</v>
      </c>
      <c r="G15" s="72">
        <v>171</v>
      </c>
      <c r="H15" s="67">
        <v>0.2083</v>
      </c>
      <c r="I15" s="42">
        <v>110</v>
      </c>
      <c r="J15" s="67">
        <v>0.134</v>
      </c>
      <c r="K15" s="22">
        <v>473</v>
      </c>
    </row>
    <row r="16" spans="2:11" ht="13.5" thickBot="1">
      <c r="B16" s="28" t="s">
        <v>7</v>
      </c>
      <c r="C16" s="60">
        <v>55</v>
      </c>
      <c r="D16" s="61">
        <v>0.067</v>
      </c>
      <c r="E16" s="70">
        <v>278</v>
      </c>
      <c r="F16" s="68">
        <v>0.3386</v>
      </c>
      <c r="G16" s="73">
        <v>306</v>
      </c>
      <c r="H16" s="39">
        <v>0.3727</v>
      </c>
      <c r="I16" s="70">
        <v>182</v>
      </c>
      <c r="J16" s="68">
        <v>0.2217</v>
      </c>
      <c r="K16" s="52">
        <v>821</v>
      </c>
    </row>
    <row r="21" spans="1:5" ht="12.75">
      <c r="A21" s="12" t="s">
        <v>1</v>
      </c>
      <c r="B21" s="11"/>
      <c r="C21" s="15"/>
      <c r="D21" s="15"/>
      <c r="E21"/>
    </row>
  </sheetData>
  <sheetProtection/>
  <hyperlinks>
    <hyperlink ref="K8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M22" sqref="M22"/>
    </sheetView>
  </sheetViews>
  <sheetFormatPr defaultColWidth="11.421875" defaultRowHeight="12.75"/>
  <cols>
    <col min="1" max="1" width="2.7109375" style="2" customWidth="1"/>
    <col min="2" max="2" width="23.140625" style="2" customWidth="1"/>
    <col min="3" max="3" width="11.421875" style="2" customWidth="1"/>
    <col min="4" max="4" width="12.140625" style="2" customWidth="1"/>
    <col min="5" max="5" width="10.28125" style="2" customWidth="1"/>
    <col min="6" max="16384" width="11.421875" style="2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4"/>
      <c r="C5" s="5"/>
      <c r="D5" s="3"/>
    </row>
    <row r="6" spans="1:4" ht="12.75">
      <c r="A6" s="3"/>
      <c r="B6" s="4"/>
      <c r="C6" s="5"/>
      <c r="D6" s="3"/>
    </row>
    <row r="7" spans="1:4" ht="12.75">
      <c r="A7" s="3"/>
      <c r="B7" s="3"/>
      <c r="C7" s="3"/>
      <c r="D7" s="3"/>
    </row>
    <row r="9" ht="12.75">
      <c r="G9" s="23" t="s">
        <v>8</v>
      </c>
    </row>
    <row r="10" spans="1:6" ht="15">
      <c r="A10" s="14" t="s">
        <v>35</v>
      </c>
      <c r="B10" s="1"/>
      <c r="C10" s="7"/>
      <c r="D10" s="7"/>
      <c r="F10" s="23"/>
    </row>
    <row r="11" spans="1:6" ht="15.75" thickBot="1">
      <c r="A11" s="14"/>
      <c r="B11" s="1"/>
      <c r="C11" s="7"/>
      <c r="D11" s="7"/>
      <c r="E11" s="23"/>
      <c r="F11" s="23"/>
    </row>
    <row r="12" spans="2:7" ht="15.75" thickBot="1">
      <c r="B12"/>
      <c r="C12"/>
      <c r="D12"/>
      <c r="E12" s="150">
        <v>2017</v>
      </c>
      <c r="F12" s="151"/>
      <c r="G12" s="152"/>
    </row>
    <row r="13" spans="2:7" ht="13.5" thickBot="1">
      <c r="B13"/>
      <c r="C13"/>
      <c r="D13"/>
      <c r="E13" s="92" t="s">
        <v>4</v>
      </c>
      <c r="F13" s="92" t="s">
        <v>5</v>
      </c>
      <c r="G13" s="92" t="s">
        <v>2</v>
      </c>
    </row>
    <row r="14" spans="2:7" ht="13.5" thickBot="1">
      <c r="B14" s="86" t="s">
        <v>36</v>
      </c>
      <c r="C14" s="87"/>
      <c r="D14" s="88"/>
      <c r="E14" s="96">
        <v>70</v>
      </c>
      <c r="F14" s="96">
        <v>35</v>
      </c>
      <c r="G14" s="97">
        <f>E14+F14</f>
        <v>105</v>
      </c>
    </row>
    <row r="15" spans="2:7" ht="13.5" thickBot="1">
      <c r="B15" s="86" t="s">
        <v>41</v>
      </c>
      <c r="C15" s="89"/>
      <c r="D15" s="88"/>
      <c r="E15" s="142">
        <v>245</v>
      </c>
      <c r="F15" s="142">
        <v>150</v>
      </c>
      <c r="G15" s="123">
        <f>E15+F15</f>
        <v>395</v>
      </c>
    </row>
    <row r="16" spans="2:7" ht="13.5" thickBot="1">
      <c r="B16" s="148" t="s">
        <v>7</v>
      </c>
      <c r="C16" s="156"/>
      <c r="D16" s="149"/>
      <c r="E16" s="143">
        <f>SUM(E14:E15)</f>
        <v>315</v>
      </c>
      <c r="F16" s="143">
        <f>SUM(F14:F15)</f>
        <v>185</v>
      </c>
      <c r="G16" s="143">
        <f>SUM(G14:G15)</f>
        <v>500</v>
      </c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12.75">
      <c r="A19" s="9"/>
      <c r="B19" s="9"/>
      <c r="C19" s="10"/>
      <c r="D19" s="10"/>
    </row>
    <row r="20" spans="1:3" ht="12.75">
      <c r="A20" s="84" t="s">
        <v>1</v>
      </c>
      <c r="B20" s="84"/>
      <c r="C20" s="84"/>
    </row>
  </sheetData>
  <sheetProtection/>
  <mergeCells count="2">
    <mergeCell ref="E12:G12"/>
    <mergeCell ref="B16:D16"/>
  </mergeCells>
  <hyperlinks>
    <hyperlink ref="G9" location="Índice!A1" display="Indice"/>
  </hyperlinks>
  <printOptions gridLines="1"/>
  <pageMargins left="0.75" right="0.75" top="1" bottom="1" header="0" footer="0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R33" sqref="R33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/>
      <c r="C8" s="5"/>
      <c r="D8" s="3"/>
      <c r="E8" s="3"/>
      <c r="F8" s="3"/>
    </row>
    <row r="9" spans="1:7" ht="12.75">
      <c r="A9" s="3"/>
      <c r="B9" s="4"/>
      <c r="C9" s="5"/>
      <c r="D9" s="3"/>
      <c r="E9" s="3"/>
      <c r="F9" s="3"/>
      <c r="G9" s="23" t="s">
        <v>8</v>
      </c>
    </row>
    <row r="10" spans="1:6" ht="12.75">
      <c r="A10" s="3"/>
      <c r="B10" s="4"/>
      <c r="C10" s="5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3" spans="1:1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5">
      <c r="A14" s="14" t="s">
        <v>43</v>
      </c>
      <c r="B14" s="76"/>
      <c r="C14" s="75"/>
      <c r="D14" s="75"/>
      <c r="E14" s="75"/>
      <c r="F14" s="75"/>
      <c r="H14" s="75"/>
      <c r="I14" s="75"/>
      <c r="J14" s="75"/>
      <c r="K14" s="75"/>
    </row>
    <row r="15" spans="1:11" ht="13.5" thickBot="1">
      <c r="A15" s="77"/>
      <c r="B15" s="77"/>
      <c r="C15" s="78"/>
      <c r="D15" s="78"/>
      <c r="E15" s="78"/>
      <c r="F15" s="78"/>
      <c r="G15" s="78"/>
      <c r="H15" s="78"/>
      <c r="I15" s="75"/>
      <c r="J15" s="75"/>
      <c r="K15" s="75"/>
    </row>
    <row r="16" spans="1:16" ht="15.75" thickBot="1">
      <c r="A16" s="77"/>
      <c r="B16" s="77"/>
      <c r="C16" s="126"/>
      <c r="D16" s="126"/>
      <c r="E16" s="159">
        <v>2017</v>
      </c>
      <c r="F16" s="160"/>
      <c r="G16" s="161"/>
      <c r="H16" s="159">
        <v>2018</v>
      </c>
      <c r="I16" s="160"/>
      <c r="J16" s="161"/>
      <c r="K16" s="159">
        <v>2019</v>
      </c>
      <c r="L16" s="160"/>
      <c r="M16" s="161"/>
      <c r="N16" s="159">
        <v>2020</v>
      </c>
      <c r="O16" s="160"/>
      <c r="P16" s="161"/>
    </row>
    <row r="17" spans="1:16" ht="15.75" thickBot="1">
      <c r="A17" s="77"/>
      <c r="B17" s="77"/>
      <c r="C17" s="126"/>
      <c r="D17" s="126"/>
      <c r="E17" s="127" t="s">
        <v>4</v>
      </c>
      <c r="F17" s="127" t="s">
        <v>5</v>
      </c>
      <c r="G17" s="127" t="s">
        <v>2</v>
      </c>
      <c r="H17" s="127" t="s">
        <v>4</v>
      </c>
      <c r="I17" s="127" t="s">
        <v>5</v>
      </c>
      <c r="J17" s="127" t="s">
        <v>2</v>
      </c>
      <c r="K17" s="127" t="s">
        <v>4</v>
      </c>
      <c r="L17" s="127" t="s">
        <v>5</v>
      </c>
      <c r="M17" s="127" t="s">
        <v>2</v>
      </c>
      <c r="N17" s="127" t="s">
        <v>4</v>
      </c>
      <c r="O17" s="127" t="s">
        <v>5</v>
      </c>
      <c r="P17" s="127" t="s">
        <v>2</v>
      </c>
    </row>
    <row r="18" spans="1:16" ht="12.75">
      <c r="A18" s="77"/>
      <c r="B18" s="77"/>
      <c r="C18" s="157" t="s">
        <v>44</v>
      </c>
      <c r="D18" s="158"/>
      <c r="E18" s="144">
        <v>1084</v>
      </c>
      <c r="F18" s="144">
        <v>589</v>
      </c>
      <c r="G18" s="144">
        <v>1673</v>
      </c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12.75">
      <c r="A19" s="77"/>
      <c r="B19" s="77"/>
      <c r="C19" s="129" t="s">
        <v>45</v>
      </c>
      <c r="D19" s="130"/>
      <c r="E19" s="144">
        <v>148</v>
      </c>
      <c r="F19" s="144">
        <v>106</v>
      </c>
      <c r="G19" s="144">
        <v>254</v>
      </c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2.75">
      <c r="A20" s="77"/>
      <c r="B20" s="77"/>
      <c r="C20" s="164" t="s">
        <v>46</v>
      </c>
      <c r="D20" s="165"/>
      <c r="E20" s="144">
        <v>294</v>
      </c>
      <c r="F20" s="144">
        <v>134</v>
      </c>
      <c r="G20" s="144">
        <v>428</v>
      </c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2.75">
      <c r="A21" s="77"/>
      <c r="B21" s="77"/>
      <c r="C21" s="164" t="s">
        <v>47</v>
      </c>
      <c r="D21" s="165"/>
      <c r="E21" s="144">
        <v>115</v>
      </c>
      <c r="F21" s="144">
        <v>78</v>
      </c>
      <c r="G21" s="144">
        <v>193</v>
      </c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ht="12.75">
      <c r="A22" s="116"/>
      <c r="B22"/>
      <c r="C22" s="164" t="s">
        <v>48</v>
      </c>
      <c r="D22" s="165"/>
      <c r="E22" s="144">
        <v>617</v>
      </c>
      <c r="F22" s="144">
        <v>277</v>
      </c>
      <c r="G22" s="144">
        <v>894</v>
      </c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15" customHeight="1">
      <c r="A23" s="117"/>
      <c r="B23"/>
      <c r="C23" s="164" t="s">
        <v>49</v>
      </c>
      <c r="D23" s="165"/>
      <c r="E23" s="144">
        <v>348</v>
      </c>
      <c r="F23" s="144">
        <v>473</v>
      </c>
      <c r="G23" s="144">
        <v>821</v>
      </c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ht="15" thickBot="1">
      <c r="A24" s="118"/>
      <c r="B24"/>
      <c r="C24" s="166" t="s">
        <v>50</v>
      </c>
      <c r="D24" s="167"/>
      <c r="E24" s="145">
        <v>315</v>
      </c>
      <c r="F24" s="145">
        <v>185</v>
      </c>
      <c r="G24" s="145">
        <v>500</v>
      </c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6" ht="15" thickBot="1">
      <c r="A25" s="118"/>
      <c r="B25"/>
      <c r="C25" s="162" t="s">
        <v>7</v>
      </c>
      <c r="D25" s="163"/>
      <c r="E25" s="146">
        <v>2951</v>
      </c>
      <c r="F25" s="146">
        <v>1812</v>
      </c>
      <c r="G25" s="146">
        <v>4763</v>
      </c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8" ht="14.25">
      <c r="A26" s="118"/>
      <c r="B26"/>
      <c r="C26"/>
      <c r="D26"/>
      <c r="E26"/>
      <c r="F26"/>
      <c r="H26" s="3"/>
    </row>
    <row r="27" spans="1:7" ht="12.75">
      <c r="A27" s="75"/>
      <c r="B27"/>
      <c r="C27"/>
      <c r="D27"/>
      <c r="E27"/>
      <c r="F27"/>
      <c r="G27" s="80"/>
    </row>
    <row r="28" spans="1:7" ht="12.75">
      <c r="A28" s="75"/>
      <c r="B28" s="75"/>
      <c r="C28" s="75"/>
      <c r="D28" s="75"/>
      <c r="E28" s="75"/>
      <c r="F28" s="75"/>
      <c r="G28" s="75"/>
    </row>
    <row r="29" spans="1:10" ht="12.75">
      <c r="A29" s="90" t="s">
        <v>1</v>
      </c>
      <c r="B29" s="82"/>
      <c r="C29" s="83"/>
      <c r="D29" s="83"/>
      <c r="E29" s="83"/>
      <c r="F29" s="75"/>
      <c r="G29" s="75"/>
      <c r="J29"/>
    </row>
    <row r="30" ht="12.75">
      <c r="J30"/>
    </row>
    <row r="31" ht="12.75">
      <c r="J31"/>
    </row>
  </sheetData>
  <sheetProtection/>
  <mergeCells count="11">
    <mergeCell ref="E16:G16"/>
    <mergeCell ref="C18:D18"/>
    <mergeCell ref="H16:J16"/>
    <mergeCell ref="K16:M16"/>
    <mergeCell ref="N16:P16"/>
    <mergeCell ref="C25:D25"/>
    <mergeCell ref="C20:D20"/>
    <mergeCell ref="C21:D21"/>
    <mergeCell ref="C22:D22"/>
    <mergeCell ref="C23:D23"/>
    <mergeCell ref="C24:D24"/>
  </mergeCells>
  <hyperlinks>
    <hyperlink ref="G9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X068348</cp:lastModifiedBy>
  <cp:lastPrinted>2008-12-31T08:29:55Z</cp:lastPrinted>
  <dcterms:created xsi:type="dcterms:W3CDTF">2007-05-30T08:46:42Z</dcterms:created>
  <dcterms:modified xsi:type="dcterms:W3CDTF">2022-06-20T11:58:52Z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